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78126eefb049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b5567615bc514cfc"/>
    <x:sheet xmlns:r="http://schemas.openxmlformats.org/officeDocument/2006/relationships" name="Quote Builder" sheetId="2" r:id="Rcac9bafd46ee4972"/>
    <x:sheet xmlns:r="http://schemas.openxmlformats.org/officeDocument/2006/relationships" name="Cut List" sheetId="3" r:id="R0de21a7ca5f44c64"/>
    <x:sheet xmlns:r="http://schemas.openxmlformats.org/officeDocument/2006/relationships" name="Rates" sheetId="4" r:id="R2ef3048afa3947f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$#,##0.00"/>
    <x:numFmt numFmtId="201" formatCode="0%"/>
    <x:numFmt numFmtId="202" formatCode="0.00"/>
    <x:numFmt numFmtId="203" formatCode="$0.00"/>
  </x:numFmts>
  <x:fonts count="12">
    <x:font>
      <x:sz val="11"/>
      <x:name val="Carlito"/>
    </x:font>
    <x:font>
      <x:b/>
      <x:sz val="20"/>
      <x:color rgb="FFFFFFFF"/>
      <x:name val="Carlito"/>
    </x:font>
    <x:font>
      <x:sz val="11"/>
      <x:color rgb="FF6B7280"/>
      <x:name val="Carlito"/>
    </x:font>
    <x:font>
      <x:b/>
      <x:sz val="11"/>
      <x:color rgb="FFFFFFFF"/>
      <x:name val="Carlito"/>
    </x:font>
    <x:font>
      <x:sz val="10"/>
      <x:color rgb="FF1F2937"/>
      <x:name val="Carlito"/>
    </x:font>
    <x:font>
      <x:b/>
      <x:sz val="10"/>
      <x:color rgb="FF059669"/>
      <x:name val="Carlito"/>
    </x:font>
    <x:font>
      <x:b/>
      <x:sz val="10"/>
      <x:color rgb="FFFFFFFF"/>
      <x:name val="Carlito"/>
    </x:font>
    <x:font>
      <x:sz val="11"/>
      <x:color rgb="FF1F2937"/>
      <x:name val="Carlito"/>
    </x:font>
    <x:font>
      <x:b/>
      <x:sz val="18"/>
      <x:color rgb="FFFFFFFF"/>
      <x:name val="Carlito"/>
    </x:font>
    <x:font>
      <x:b/>
      <x:sz val="10"/>
      <x:color rgb="FF111827"/>
      <x:name val="Carlito"/>
    </x:font>
    <x:font>
      <x:b/>
      <x:sz val="12"/>
      <x:color rgb="FFFFFFFF"/>
      <x:name val="Carlito"/>
    </x:font>
    <x:font>
      <x:sz val="10"/>
      <x:color rgb="FF2563EB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11827"/>
      </x:patternFill>
    </x:fill>
    <x:fill>
      <x:patternFill patternType="solid">
        <x:fgColor rgb="FF2563EB"/>
      </x:patternFill>
    </x:fill>
    <x:fill>
      <x:patternFill patternType="solid">
        <x:fgColor rgb="FFFFFFFF"/>
      </x:patternFill>
    </x:fill>
    <x:fill>
      <x:patternFill patternType="solid">
        <x:fgColor rgb="FFF3F4F6"/>
      </x:patternFill>
    </x:fill>
  </x:fills>
  <x:borders count="15">
    <x:border/>
    <x:border>
      <x:left style="thin">
        <x:color rgb="FF2563EB"/>
      </x:left>
      <x:top style="thin">
        <x:color rgb="FF2563EB"/>
      </x:top>
      <x:bottom style="thin">
        <x:color rgb="FF2563EB"/>
      </x:bottom>
    </x:border>
    <x:border>
      <x:right style="thin">
        <x:color rgb="FF2563EB"/>
      </x:right>
      <x:top style="thin">
        <x:color rgb="FF2563EB"/>
      </x:top>
      <x:bottom style="thin">
        <x:color rgb="FF2563EB"/>
      </x:bottom>
    </x:border>
    <x:border>
      <x:right style="thin">
        <x:color rgb="FFD1D5DB"/>
      </x:right>
      <x:bottom style="thin">
        <x:color rgb="FFD1D5DB"/>
      </x:bottom>
    </x:border>
    <x:border>
      <x:left style="thin">
        <x:color rgb="FFD1D5DB"/>
      </x:left>
      <x:bottom style="thin">
        <x:color rgb="FFD1D5DB"/>
      </x:bottom>
    </x:border>
    <x:border>
      <x:right style="thin">
        <x:color rgb="FFD1D5DB"/>
      </x:right>
      <x:top style="thin">
        <x:color rgb="FFD1D5DB"/>
      </x:top>
      <x:bottom style="thin">
        <x:color rgb="FFD1D5DB"/>
      </x:bottom>
    </x:border>
    <x:border>
      <x:left style="thin">
        <x:color rgb="FFD1D5DB"/>
      </x:left>
      <x:top style="thin">
        <x:color rgb="FFD1D5DB"/>
      </x:top>
      <x:bottom style="thin">
        <x:color rgb="FFD1D5DB"/>
      </x:bottom>
    </x:border>
    <x:border>
      <x:right style="thin">
        <x:color rgb="FFD1D5DB"/>
      </x:right>
      <x:top style="thin">
        <x:color rgb="FFD1D5DB"/>
      </x:top>
    </x:border>
    <x:border>
      <x:left style="thin">
        <x:color rgb="FFD1D5DB"/>
      </x:left>
      <x:top style="thin">
        <x:color rgb="FFD1D5DB"/>
      </x:top>
    </x:border>
    <x:border>
      <x:top style="thin">
        <x:color rgb="FF2563EB"/>
      </x:top>
      <x:bottom style="thin">
        <x:color rgb="FF2563EB"/>
      </x:bottom>
    </x:border>
    <x:border>
      <x:left style="thin">
        <x:color rgb="FFD1D5DB"/>
      </x:left>
      <x:right style="thin">
        <x:color rgb="FFD1D5DB"/>
      </x:right>
      <x:bottom style="thin">
        <x:color rgb="FFD1D5DB"/>
      </x:bottom>
    </x:border>
    <x:border>
      <x:left style="thin">
        <x:color rgb="FFD1D5DB"/>
      </x:left>
      <x:right style="thin">
        <x:color rgb="FFD1D5DB"/>
      </x:right>
      <x:top style="thin">
        <x:color rgb="FFD1D5DB"/>
      </x:top>
      <x:bottom style="thin">
        <x:color rgb="FFD1D5DB"/>
      </x:bottom>
    </x:border>
    <x:border>
      <x:left style="thin">
        <x:color rgb="FFD1D5DB"/>
      </x:left>
      <x:right style="thin">
        <x:color rgb="FFD1D5DB"/>
      </x:right>
      <x:top style="thin">
        <x:color rgb="FFD1D5DB"/>
      </x:top>
    </x:border>
    <x:border>
      <x:left style="thin">
        <x:color rgb="FF111827"/>
      </x:left>
      <x:right style="thin">
        <x:color rgb="FFD1D5DB"/>
      </x:right>
      <x:top style="thin">
        <x:color rgb="FF111827"/>
      </x:top>
      <x:bottom style="thin">
        <x:color rgb="FF111827"/>
      </x:bottom>
    </x:border>
    <x:border>
      <x:left style="thin">
        <x:color rgb="FFD1D5DB"/>
      </x:left>
      <x:right style="thin">
        <x:color rgb="FF111827"/>
      </x:right>
      <x:top style="thin">
        <x:color rgb="FF111827"/>
      </x:top>
      <x:bottom style="thin">
        <x:color rgb="FF111827"/>
      </x:bottom>
    </x:border>
  </x:borders>
  <x:cellStyleXfs count="1">
    <x:xf numFmtId="0" fontId="0" fillId="0" borderId="0"/>
  </x:cellStyleXfs>
  <x:cellXfs count="94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0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3" fillId="3" borderId="2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3" fillId="3" borderId="2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vertical="center" wrapText="1"/>
    </x:xf>
    <x:xf numFmtId="0" fontId="3" fillId="3" borderId="2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3" xfId="0" applyNumberFormat="1" applyFont="1" applyFill="1" applyBorder="1"/>
    <x:xf numFmtId="0" fontId="4" fillId="4" borderId="4" xfId="0" applyNumberFormat="1" applyFont="1" applyFill="1" applyBorder="1"/>
    <x:xf numFmtId="0" fontId="4" fillId="4" borderId="5" xfId="0" applyNumberFormat="1" applyFont="1" applyFill="1" applyBorder="1"/>
    <x:xf numFmtId="0" fontId="4" fillId="4" borderId="6" xfId="0" applyNumberFormat="1" applyFont="1" applyFill="1" applyBorder="1"/>
    <x:xf numFmtId="0" fontId="4" fillId="4" borderId="7" xfId="0" applyNumberFormat="1" applyFont="1" applyFill="1" applyBorder="1"/>
    <x:xf numFmtId="0" fontId="4" fillId="4" borderId="8" xfId="0" applyNumberFormat="1" applyFont="1" applyFill="1" applyBorder="1"/>
    <x:xf numFmtId="0" fontId="4" fillId="4" borderId="3" xfId="0" applyNumberFormat="1" applyFont="1" applyFill="1" applyBorder="1" applyAlignment="1">
      <x:alignment wrapText="1"/>
    </x:xf>
    <x:xf numFmtId="0" fontId="4" fillId="4" borderId="4" xfId="0" applyNumberFormat="1" applyFont="1" applyFill="1" applyBorder="1" applyAlignment="1">
      <x:alignment wrapText="1"/>
    </x:xf>
    <x:xf numFmtId="0" fontId="4" fillId="4" borderId="5" xfId="0" applyNumberFormat="1" applyFont="1" applyFill="1" applyBorder="1" applyAlignment="1">
      <x:alignment wrapText="1"/>
    </x:xf>
    <x:xf numFmtId="0" fontId="4" fillId="4" borderId="6" xfId="0" applyNumberFormat="1" applyFont="1" applyFill="1" applyBorder="1" applyAlignment="1">
      <x:alignment wrapText="1"/>
    </x:xf>
    <x:xf numFmtId="0" fontId="4" fillId="4" borderId="7" xfId="0" applyNumberFormat="1" applyFont="1" applyFill="1" applyBorder="1" applyAlignment="1">
      <x:alignment wrapText="1"/>
    </x:xf>
    <x:xf numFmtId="0" fontId="4" fillId="4" borderId="8" xfId="0" applyNumberFormat="1" applyFont="1" applyFill="1" applyBorder="1" applyAlignment="1">
      <x:alignment wrapText="1"/>
    </x:xf>
    <x:xf numFmtId="0" fontId="4" fillId="4" borderId="3" xfId="0" applyNumberFormat="1" applyFont="1" applyFill="1" applyBorder="1" applyAlignment="1">
      <x:alignment vertical="center" wrapText="1"/>
    </x:xf>
    <x:xf numFmtId="0" fontId="4" fillId="4" borderId="4" xfId="0" applyNumberFormat="1" applyFont="1" applyFill="1" applyBorder="1" applyAlignment="1">
      <x:alignment vertical="center" wrapText="1"/>
    </x:xf>
    <x:xf numFmtId="0" fontId="4" fillId="4" borderId="5" xfId="0" applyNumberFormat="1" applyFont="1" applyFill="1" applyBorder="1" applyAlignment="1">
      <x:alignment vertical="center" wrapText="1"/>
    </x:xf>
    <x:xf numFmtId="0" fontId="4" fillId="4" borderId="6" xfId="0" applyNumberFormat="1" applyFont="1" applyFill="1" applyBorder="1" applyAlignment="1">
      <x:alignment vertical="center" wrapText="1"/>
    </x:xf>
    <x:xf numFmtId="0" fontId="4" fillId="4" borderId="7" xfId="0" applyNumberFormat="1" applyFont="1" applyFill="1" applyBorder="1" applyAlignment="1">
      <x:alignment vertical="center" wrapText="1"/>
    </x:xf>
    <x:xf numFmtId="0" fontId="4" fillId="4" borderId="8" xfId="0" applyNumberFormat="1" applyFont="1" applyFill="1" applyBorder="1" applyAlignment="1">
      <x:alignment vertical="center" wrapText="1"/>
    </x:xf>
    <x:xf numFmtId="200" fontId="4" fillId="4" borderId="4" xfId="0" applyNumberFormat="1" applyFont="1" applyFill="1" applyBorder="1" applyAlignment="1">
      <x:alignment vertical="center" wrapText="1"/>
    </x:xf>
    <x:xf numFmtId="200" fontId="4" fillId="4" borderId="6" xfId="0" applyNumberFormat="1" applyFont="1" applyFill="1" applyBorder="1" applyAlignment="1">
      <x:alignment vertical="center" wrapText="1"/>
    </x:xf>
    <x:xf numFmtId="201" fontId="4" fillId="4" borderId="6" xfId="0" applyNumberFormat="1" applyFont="1" applyFill="1" applyBorder="1" applyAlignment="1">
      <x:alignment vertical="center" wrapText="1"/>
    </x:xf>
    <x:xf numFmtId="202" fontId="4" fillId="4" borderId="6" xfId="0" applyNumberFormat="1" applyFont="1" applyFill="1" applyBorder="1" applyAlignment="1">
      <x:alignment vertical="center" wrapText="1"/>
    </x:xf>
    <x:xf numFmtId="0" fontId="5" fillId="4" borderId="8" xfId="0" applyNumberFormat="1" applyFont="1" applyFill="1" applyBorder="1" applyAlignment="1">
      <x:alignment vertical="center" wrapText="1"/>
    </x:xf>
    <x:xf numFmtId="0" fontId="3" fillId="3" borderId="9" xfId="0" applyNumberFormat="1" applyFont="1" applyFill="1" applyBorder="1"/>
    <x:xf numFmtId="0" fontId="3" fillId="3" borderId="9" xfId="0" applyNumberFormat="1" applyFont="1" applyFill="1" applyBorder="1" applyAlignment="1">
      <x:alignment wrapText="1"/>
    </x:xf>
    <x:xf numFmtId="0" fontId="3" fillId="3" borderId="9" xfId="0" applyNumberFormat="1" applyFont="1" applyFill="1" applyBorder="1" applyAlignment="1">
      <x:alignment vertical="center" wrapText="1"/>
    </x:xf>
    <x:xf numFmtId="0" fontId="4" fillId="4" borderId="10" xfId="0" applyNumberFormat="1" applyFont="1" applyFill="1" applyBorder="1"/>
    <x:xf numFmtId="0" fontId="4" fillId="4" borderId="11" xfId="0" applyNumberFormat="1" applyFont="1" applyFill="1" applyBorder="1"/>
    <x:xf numFmtId="0" fontId="4" fillId="4" borderId="12" xfId="0" applyNumberFormat="1" applyFont="1" applyFill="1" applyBorder="1"/>
    <x:xf numFmtId="0" fontId="4" fillId="4" borderId="10" xfId="0" applyNumberFormat="1" applyFont="1" applyFill="1" applyBorder="1" applyAlignment="1">
      <x:alignment wrapText="1"/>
    </x:xf>
    <x:xf numFmtId="0" fontId="4" fillId="4" borderId="11" xfId="0" applyNumberFormat="1" applyFont="1" applyFill="1" applyBorder="1" applyAlignment="1">
      <x:alignment wrapText="1"/>
    </x:xf>
    <x:xf numFmtId="0" fontId="4" fillId="4" borderId="12" xfId="0" applyNumberFormat="1" applyFont="1" applyFill="1" applyBorder="1" applyAlignment="1">
      <x:alignment wrapText="1"/>
    </x:xf>
    <x:xf numFmtId="0" fontId="4" fillId="4" borderId="10" xfId="0" applyNumberFormat="1" applyFont="1" applyFill="1" applyBorder="1" applyAlignment="1">
      <x:alignment vertical="center" wrapText="1"/>
    </x:xf>
    <x:xf numFmtId="0" fontId="4" fillId="4" borderId="11" xfId="0" applyNumberFormat="1" applyFont="1" applyFill="1" applyBorder="1" applyAlignment="1">
      <x:alignment vertical="center" wrapText="1"/>
    </x:xf>
    <x:xf numFmtId="0" fontId="4" fillId="4" borderId="12" xfId="0" applyNumberFormat="1" applyFont="1" applyFill="1" applyBorder="1" applyAlignment="1">
      <x:alignment vertical="center" wrapText="1"/>
    </x:xf>
    <x:xf numFmtId="0" fontId="4" fillId="3" borderId="3" xfId="0" applyNumberFormat="1" applyFont="1" applyFill="1" applyBorder="1" applyAlignment="1">
      <x:alignment vertical="center" wrapText="1"/>
    </x:xf>
    <x:xf numFmtId="0" fontId="4" fillId="3" borderId="5" xfId="0" applyNumberFormat="1" applyFont="1" applyFill="1" applyBorder="1" applyAlignment="1">
      <x:alignment vertical="center" wrapText="1"/>
    </x:xf>
    <x:xf numFmtId="0" fontId="4" fillId="3" borderId="7" xfId="0" applyNumberFormat="1" applyFont="1" applyFill="1" applyBorder="1" applyAlignment="1">
      <x:alignment vertical="center" wrapText="1"/>
    </x:xf>
    <x:xf numFmtId="0" fontId="6" fillId="3" borderId="3" xfId="0" applyNumberFormat="1" applyFont="1" applyFill="1" applyBorder="1" applyAlignment="1">
      <x:alignment vertical="center" wrapText="1"/>
    </x:xf>
    <x:xf numFmtId="0" fontId="6" fillId="3" borderId="5" xfId="0" applyNumberFormat="1" applyFont="1" applyFill="1" applyBorder="1" applyAlignment="1">
      <x:alignment vertical="center" wrapText="1"/>
    </x:xf>
    <x:xf numFmtId="0" fontId="6" fillId="3" borderId="7" xfId="0" applyNumberFormat="1" applyFont="1" applyFill="1" applyBorder="1" applyAlignment="1">
      <x:alignment vertical="center" wrapText="1"/>
    </x:xf>
    <x:xf numFmtId="0" fontId="6" fillId="3" borderId="3" xfId="0" applyNumberFormat="1" applyFont="1" applyFill="1" applyBorder="1" applyAlignment="1">
      <x:alignment horizontal="center" vertical="center" wrapText="1"/>
    </x:xf>
    <x:xf numFmtId="0" fontId="6" fillId="3" borderId="5" xfId="0" applyNumberFormat="1" applyFont="1" applyFill="1" applyBorder="1" applyAlignment="1">
      <x:alignment horizontal="center" vertical="center" wrapText="1"/>
    </x:xf>
    <x:xf numFmtId="0" fontId="6" fillId="3" borderId="7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7" fillId="5" borderId="0" xfId="0" applyNumberFormat="1" applyFont="1" applyFill="1" applyBorder="1"/>
    <x:xf numFmtId="0" fontId="7" fillId="5" borderId="0" xfId="0" applyNumberFormat="1" applyFont="1" applyFill="1" applyBorder="1" applyAlignment="1">
      <x:alignment wrapText="1"/>
    </x:xf>
    <x:xf numFmtId="0" fontId="8" fillId="2" borderId="0" xfId="0" applyNumberFormat="1" applyFont="1" applyFill="1" applyBorder="1"/>
    <x:xf numFmtId="0" fontId="8" fillId="2" borderId="0" xfId="0" applyNumberFormat="1" applyFont="1" applyFill="1" applyBorder="1" applyAlignment="1">
      <x:alignment vertical="center"/>
    </x:xf>
    <x:xf numFmtId="203" fontId="4" fillId="4" borderId="10" xfId="0" applyNumberFormat="1" applyFont="1" applyFill="1" applyBorder="1" applyAlignment="1">
      <x:alignment vertical="center" wrapText="1"/>
    </x:xf>
    <x:xf numFmtId="203" fontId="4" fillId="4" borderId="11" xfId="0" applyNumberFormat="1" applyFont="1" applyFill="1" applyBorder="1" applyAlignment="1">
      <x:alignment vertical="center" wrapText="1"/>
    </x:xf>
    <x:xf numFmtId="201" fontId="4" fillId="4" borderId="11" xfId="0" applyNumberFormat="1" applyFont="1" applyFill="1" applyBorder="1" applyAlignment="1">
      <x:alignment vertical="center" wrapText="1"/>
    </x:xf>
    <x:xf numFmtId="203" fontId="4" fillId="4" borderId="12" xfId="0" applyNumberFormat="1" applyFont="1" applyFill="1" applyBorder="1" applyAlignment="1">
      <x:alignment vertical="center" wrapText="1"/>
    </x:xf>
    <x:xf numFmtId="200" fontId="4" fillId="4" borderId="10" xfId="0" applyNumberFormat="1" applyFont="1" applyFill="1" applyBorder="1" applyAlignment="1">
      <x:alignment vertical="center" wrapText="1"/>
    </x:xf>
    <x:xf numFmtId="200" fontId="4" fillId="4" borderId="11" xfId="0" applyNumberFormat="1" applyFont="1" applyFill="1" applyBorder="1" applyAlignment="1">
      <x:alignment vertical="center" wrapText="1"/>
    </x:xf>
    <x:xf numFmtId="200" fontId="4" fillId="4" borderId="12" xfId="0" applyNumberFormat="1" applyFont="1" applyFill="1" applyBorder="1" applyAlignment="1">
      <x:alignment vertical="center" wrapText="1"/>
    </x:xf>
    <x:xf numFmtId="201" fontId="4" fillId="4" borderId="10" xfId="0" applyNumberFormat="1" applyFont="1" applyFill="1" applyBorder="1" applyAlignment="1">
      <x:alignment vertical="center" wrapText="1"/>
    </x:xf>
    <x:xf numFmtId="201" fontId="4" fillId="4" borderId="12" xfId="0" applyNumberFormat="1" applyFont="1" applyFill="1" applyBorder="1" applyAlignment="1">
      <x:alignment vertical="center" wrapText="1"/>
    </x:xf>
    <x:xf numFmtId="0" fontId="9" fillId="4" borderId="4" xfId="0" applyNumberFormat="1" applyFont="1" applyFill="1" applyBorder="1" applyAlignment="1">
      <x:alignment vertical="center" wrapText="1"/>
    </x:xf>
    <x:xf numFmtId="0" fontId="9" fillId="4" borderId="6" xfId="0" applyNumberFormat="1" applyFont="1" applyFill="1" applyBorder="1" applyAlignment="1">
      <x:alignment vertical="center" wrapText="1"/>
    </x:xf>
    <x:xf numFmtId="0" fontId="9" fillId="4" borderId="8" xfId="0" applyNumberFormat="1" applyFont="1" applyFill="1" applyBorder="1" applyAlignment="1">
      <x:alignment vertical="center" wrapText="1"/>
    </x:xf>
    <x:xf numFmtId="200" fontId="9" fillId="4" borderId="4" xfId="0" applyNumberFormat="1" applyFont="1" applyFill="1" applyBorder="1" applyAlignment="1">
      <x:alignment vertical="center" wrapText="1"/>
    </x:xf>
    <x:xf numFmtId="200" fontId="9" fillId="4" borderId="6" xfId="0" applyNumberFormat="1" applyFont="1" applyFill="1" applyBorder="1" applyAlignment="1">
      <x:alignment vertical="center" wrapText="1"/>
    </x:xf>
    <x:xf numFmtId="200" fontId="9" fillId="4" borderId="8" xfId="0" applyNumberFormat="1" applyFont="1" applyFill="1" applyBorder="1" applyAlignment="1">
      <x:alignment vertical="center" wrapText="1"/>
    </x:xf>
    <x:xf numFmtId="0" fontId="4" fillId="2" borderId="7" xfId="0" applyNumberFormat="1" applyFont="1" applyFill="1" applyBorder="1" applyAlignment="1">
      <x:alignment vertical="center" wrapText="1"/>
    </x:xf>
    <x:xf numFmtId="0" fontId="4" fillId="2" borderId="8" xfId="0" applyNumberFormat="1" applyFont="1" applyFill="1" applyBorder="1" applyAlignment="1">
      <x:alignment vertical="center" wrapText="1"/>
    </x:xf>
    <x:xf numFmtId="0" fontId="10" fillId="2" borderId="7" xfId="0" applyNumberFormat="1" applyFont="1" applyFill="1" applyBorder="1" applyAlignment="1">
      <x:alignment vertical="center" wrapText="1"/>
    </x:xf>
    <x:xf numFmtId="0" fontId="10" fillId="2" borderId="8" xfId="0" applyNumberFormat="1" applyFont="1" applyFill="1" applyBorder="1" applyAlignment="1">
      <x:alignment vertical="center" wrapText="1"/>
    </x:xf>
    <x:xf numFmtId="0" fontId="10" fillId="2" borderId="13" xfId="0" applyNumberFormat="1" applyFont="1" applyFill="1" applyBorder="1" applyAlignment="1">
      <x:alignment vertical="center" wrapText="1"/>
    </x:xf>
    <x:xf numFmtId="0" fontId="10" fillId="2" borderId="14" xfId="0" applyNumberFormat="1" applyFont="1" applyFill="1" applyBorder="1" applyAlignment="1">
      <x:alignment vertical="center" wrapText="1"/>
    </x:xf>
    <x:xf numFmtId="200" fontId="10" fillId="2" borderId="14" xfId="0" applyNumberFormat="1" applyFont="1" applyFill="1" applyBorder="1" applyAlignment="1">
      <x:alignment vertical="center" wrapText="1"/>
    </x:xf>
    <x:xf numFmtId="202" fontId="4" fillId="4" borderId="10" xfId="0" applyNumberFormat="1" applyFont="1" applyFill="1" applyBorder="1" applyAlignment="1">
      <x:alignment vertical="center" wrapText="1"/>
    </x:xf>
    <x:xf numFmtId="202" fontId="4" fillId="4" borderId="11" xfId="0" applyNumberFormat="1" applyFont="1" applyFill="1" applyBorder="1" applyAlignment="1">
      <x:alignment vertical="center" wrapText="1"/>
    </x:xf>
    <x:xf numFmtId="202" fontId="4" fillId="4" borderId="12" xfId="0" applyNumberFormat="1" applyFont="1" applyFill="1" applyBorder="1" applyAlignment="1">
      <x:alignment vertical="center" wrapText="1"/>
    </x:xf>
    <x:xf numFmtId="0" fontId="11" fillId="4" borderId="10" xfId="0" applyNumberFormat="1" applyFont="1" applyFill="1" applyBorder="1" applyAlignment="1">
      <x:alignment vertical="center" wrapText="1"/>
    </x:xf>
    <x:xf numFmtId="0" fontId="11" fillId="4" borderId="11" xfId="0" applyNumberFormat="1" applyFont="1" applyFill="1" applyBorder="1" applyAlignment="1">
      <x:alignment vertical="center" wrapText="1"/>
    </x:xf>
    <x:xf numFmtId="0" fontId="11" fillId="4" borderId="12" xfId="0" applyNumberFormat="1" applyFont="1" applyFill="1" applyBorder="1" applyAlignment="1">
      <x:alignment vertical="center" wrapText="1"/>
    </x:xf>
    <x:xf numFmtId="202" fontId="3" fillId="3" borderId="2" xfId="0" applyNumberFormat="1" applyFont="1" applyFill="1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d95d9db7df4506" /><Relationship Type="http://schemas.openxmlformats.org/officeDocument/2006/relationships/theme" Target="/xl/theme/theme1.xml" Id="R9765157d317b4b68" /><Relationship Type="http://schemas.openxmlformats.org/officeDocument/2006/relationships/sharedStrings" Target="/xl/sharedStrings.xml" Id="R2706062ea91c469f" /><Relationship Type="http://schemas.openxmlformats.org/officeDocument/2006/relationships/worksheet" Target="/xl/worksheets/sheet1.xml" Id="Rb5567615bc514cfc" /><Relationship Type="http://schemas.openxmlformats.org/officeDocument/2006/relationships/worksheet" Target="/xl/worksheets/sheet2.xml" Id="Rcac9bafd46ee4972" /><Relationship Type="http://schemas.openxmlformats.org/officeDocument/2006/relationships/worksheet" Target="/xl/worksheets/sheet3.xml" Id="R0de21a7ca5f44c64" /><Relationship Type="http://schemas.openxmlformats.org/officeDocument/2006/relationships/worksheet" Target="/xl/worksheets/sheet4.xml" Id="R2ef3048afa3947fa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4.670000076293945" hidden="0" customWidth="1"/>
    <x:col min="2" max="2" width="21.110000610351562" hidden="0" customWidth="1"/>
    <x:col min="3" max="3" width="15.5600004196167" hidden="0" customWidth="1"/>
    <x:col min="4" max="4" width="14.4399995803833" hidden="0" customWidth="1"/>
    <x:col min="5" max="5" width="16.670000076293945" hidden="0" customWidth="1"/>
    <x:col min="6" max="6" width="18.889999389648438" hidden="0" customWidth="1"/>
    <x:col min="7" max="7" width="16.670000076293945" hidden="0" customWidth="1"/>
    <x:col min="8" max="8" width="17.780000686645508" hidden="0" customWidth="1"/>
  </x:cols>
  <x:sheetData>
    <x:row r="1">
      <x:c r="A1" s="3" t="str">
        <x:v>Joina cabinet job costing template</x:v>
      </x:c>
      <x:c r="B1" s="3" t="str"/>
      <x:c r="C1" s="3" t="str"/>
      <x:c r="D1" s="3" t="str"/>
      <x:c r="E1" s="3" t="str"/>
      <x:c r="F1" s="3" t="str"/>
      <x:c r="G1" s="3" t="str"/>
      <x:c r="H1" s="3" t="str"/>
    </x:row>
    <x:row r="2">
      <x:c r="A2" s="5" t="str">
        <x:v>A practical starter workbook for quote review, cut list checks, and margin conversations.</x:v>
      </x:c>
      <x:c r="B2" s="5" t="str"/>
      <x:c r="C2" s="5" t="str"/>
      <x:c r="D2" s="5" t="str"/>
      <x:c r="E2" s="5" t="str"/>
      <x:c r="F2" s="5" t="str"/>
      <x:c r="G2" s="5" t="str"/>
      <x:c r="H2" s="5" t="str"/>
    </x:row>
    <x:row r="4">
      <x:c r="B4" s="12" t="str">
        <x:v>Live quote summary</x:v>
      </x:c>
      <x:c r="C4" s="13" t="str">
        <x:v>From workbook formulas</x:v>
      </x:c>
      <x:c r="E4" s="12" t="str">
        <x:v>How to use it</x:v>
      </x:c>
      <x:c r="F4" s="41" t="str"/>
      <x:c r="G4" s="41" t="str"/>
      <x:c r="H4" s="13" t="str"/>
    </x:row>
    <x:row r="5">
      <x:c r="B5" s="28" t="str">
        <x:v>Subtotal ex GST</x:v>
      </x:c>
      <x:c r="C5" s="34" t="n">
        <x:f>'Quote Builder'!M28</x:f>
        <x:v>13363.521784615385</x:v>
      </x:c>
      <x:c r="E5" s="57" t="str">
        <x:v>1</x:v>
      </x:c>
      <x:c r="F5" s="48" t="str">
        <x:v>Update shop rates</x:v>
      </x:c>
      <x:c r="G5" s="48" t="str">
        <x:v>Set labour, overhead, waste, and margin on the Rates sheet.</x:v>
      </x:c>
      <x:c r="H5" s="29" t="str"/>
    </x:row>
    <x:row r="6">
      <x:c r="B6" s="30" t="str">
        <x:v>GST</x:v>
      </x:c>
      <x:c r="C6" s="35" t="n">
        <x:f>'Quote Builder'!M29</x:f>
        <x:v>1336.3521784615386</x:v>
      </x:c>
      <x:c r="E6" s="58" t="str">
        <x:v>2</x:v>
      </x:c>
      <x:c r="F6" s="49" t="str">
        <x:v>Build the quote</x:v>
      </x:c>
      <x:c r="G6" s="49" t="str">
        <x:v>Use Quote Builder for boards, hardware, CNC, assembly, install, delivery, and allowances.</x:v>
      </x:c>
      <x:c r="H6" s="31" t="str"/>
    </x:row>
    <x:row r="7">
      <x:c r="B7" s="30" t="str">
        <x:v>Client total</x:v>
      </x:c>
      <x:c r="C7" s="35" t="n">
        <x:f>'Quote Builder'!M30</x:f>
        <x:v>14699.873963076923</x:v>
      </x:c>
      <x:c r="E7" s="58" t="str">
        <x:v>3</x:v>
      </x:c>
      <x:c r="F7" s="49" t="str">
        <x:v>Check the cut list</x:v>
      </x:c>
      <x:c r="G7" s="49" t="str">
        <x:v>Add doors, panels, shelves, kickers, fillers, and edging on the Cut List sheet.</x:v>
      </x:c>
      <x:c r="H7" s="31" t="str"/>
    </x:row>
    <x:row r="8">
      <x:c r="B8" s="30" t="str">
        <x:v>Target margin</x:v>
      </x:c>
      <x:c r="C8" s="36" t="n">
        <x:f>Rates!B11</x:f>
        <x:v>0.35</x:v>
      </x:c>
      <x:c r="E8" s="58" t="str">
        <x:v>4</x:v>
      </x:c>
      <x:c r="F8" s="49" t="str">
        <x:v>Compare with Joina</x:v>
      </x:c>
      <x:c r="G8" s="49" t="str">
        <x:v>Use this manual baseline to see what live cabinet pricing should automate.</x:v>
      </x:c>
      <x:c r="H8" s="31" t="str"/>
    </x:row>
    <x:row r="9">
      <x:c r="B9" s="30" t="str">
        <x:v>Cut list area</x:v>
      </x:c>
      <x:c r="C9" s="37" t="n">
        <x:f>'Cut List'!I22</x:f>
        <x:v>8.442576</x:v>
      </x:c>
      <x:c r="E9" s="58"/>
      <x:c r="F9" s="49"/>
      <x:c r="G9" s="49"/>
      <x:c r="H9" s="31"/>
    </x:row>
    <x:row r="10">
      <x:c r="B10" s="32" t="str">
        <x:v>Template status</x:v>
      </x:c>
      <x:c r="C10" s="38" t="str">
        <x:v>Ready to edit</x:v>
      </x:c>
      <x:c r="E10" s="58"/>
      <x:c r="F10" s="49"/>
      <x:c r="G10" s="49"/>
      <x:c r="H10" s="31"/>
    </x:row>
    <x:row r="11">
      <x:c r="E11" s="58"/>
      <x:c r="F11" s="49"/>
      <x:c r="G11" s="49"/>
      <x:c r="H11" s="31"/>
    </x:row>
    <x:row r="12">
      <x:c r="E12" s="59"/>
      <x:c r="F12" s="50"/>
      <x:c r="G12" s="50"/>
      <x:c r="H12" s="33"/>
    </x:row>
    <x:row r="13">
      <x:c r="B13" s="12" t="str">
        <x:v>What Joina does instead</x:v>
      </x:c>
      <x:c r="C13" s="41" t="str"/>
      <x:c r="D13" s="41" t="str"/>
      <x:c r="E13" s="41" t="str"/>
      <x:c r="F13" s="41" t="str"/>
      <x:c r="G13" s="41" t="str"/>
      <x:c r="H13" s="13" t="str"/>
    </x:row>
    <x:row r="14">
      <x:c r="B14" s="62" t="str">
        <x:v>Joina links the quote to cabinet selections, supplier pricing, labour rates, overhead recovery, cut lists, nesting previews, and job-costing notes so the number updates as the job changes.</x:v>
      </x:c>
      <x:c r="C14" s="62" t="str"/>
      <x:c r="D14" s="62" t="str"/>
      <x:c r="E14" s="62" t="str"/>
      <x:c r="F14" s="62" t="str"/>
      <x:c r="G14" s="62" t="str"/>
      <x:c r="H14" s="62" t="str"/>
    </x:row>
    <x:row r="15">
      <x:c r="B15" s="62" t="str">
        <x:v>Use this template when you want a quick manual cross-check before moving quoting into a live workflow.</x:v>
      </x:c>
      <x:c r="C15" s="62" t="str"/>
      <x:c r="D15" s="62" t="str"/>
      <x:c r="E15" s="62" t="str"/>
      <x:c r="F15" s="62" t="str"/>
      <x:c r="G15" s="62" t="str"/>
      <x:c r="H15" s="62" t="str"/>
    </x:row>
    <x:row r="16">
      <x:c r="B16" s="62" t="str"/>
      <x:c r="C16" s="62" t="str"/>
      <x:c r="D16" s="62" t="str"/>
      <x:c r="E16" s="62" t="str"/>
      <x:c r="F16" s="62" t="str"/>
      <x:c r="G16" s="62" t="str"/>
      <x:c r="H16" s="62" t="str"/>
    </x:row>
  </x:sheetData>
  <x:mergeCells>
    <x:mergeCell ref="A1:H1"/>
    <x:mergeCell ref="A2:H2"/>
    <x:mergeCell ref="G5:H5"/>
    <x:mergeCell ref="G6:H6"/>
    <x:mergeCell ref="G7:H7"/>
    <x:mergeCell ref="G8:H8"/>
    <x:mergeCell ref="B13:H13"/>
    <x:mergeCell ref="B14:H14"/>
    <x:mergeCell ref="B15:H15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6.670000076293945" hidden="0" customWidth="1"/>
    <x:col min="2" max="2" width="28.889999389648438" hidden="0" customWidth="1"/>
    <x:col min="3" max="3" width="7.78000020980835" hidden="0" customWidth="1"/>
    <x:col min="4" max="4" width="8.890000343322754" hidden="0" customWidth="1"/>
    <x:col min="5" max="5" width="13.329999923706055" hidden="0" customWidth="1"/>
    <x:col min="6" max="6" width="12.220000267028809" hidden="0" customWidth="1"/>
    <x:col min="7" max="7" width="12.220000267028809" hidden="0" customWidth="1"/>
    <x:col min="8" max="8" width="13.890000343322754" hidden="0" customWidth="1"/>
    <x:col min="9" max="9" width="13.329999923706055" hidden="0" customWidth="1"/>
    <x:col min="10" max="10" width="10" hidden="0" customWidth="1"/>
    <x:col min="11" max="11" width="11.670000076293945" hidden="0" customWidth="1"/>
    <x:col min="12" max="12" width="10" hidden="0" customWidth="1"/>
    <x:col min="13" max="13" width="14.4399995803833" hidden="0" customWidth="1"/>
  </x:cols>
  <x:sheetData>
    <x:row r="1">
      <x:c r="A1" s="64" t="str">
        <x:v>Quote Builder</x:v>
      </x:c>
      <x:c r="B1" s="64" t="str"/>
      <x:c r="C1" s="64" t="str"/>
      <x:c r="D1" s="64" t="str"/>
      <x:c r="E1" s="64" t="str"/>
      <x:c r="F1" s="64" t="str"/>
      <x:c r="G1" s="64" t="str"/>
      <x:c r="H1" s="64" t="str"/>
      <x:c r="I1" s="64" t="str"/>
      <x:c r="J1" s="64" t="str"/>
      <x:c r="K1" s="64" t="str"/>
      <x:c r="L1" s="64" t="str"/>
      <x:c r="M1" s="64" t="str"/>
    </x:row>
    <x:row r="2">
      <x:c r="A2" s="5" t="str">
        <x:v>Starter cabinet pricing rows with waste, overhead recovery, margin, GST, labour, and delivery.</x:v>
      </x:c>
      <x:c r="B2" s="5" t="str"/>
      <x:c r="C2" s="5" t="str"/>
      <x:c r="D2" s="5" t="str"/>
      <x:c r="E2" s="5" t="str"/>
      <x:c r="F2" s="5" t="str"/>
      <x:c r="G2" s="5" t="str"/>
      <x:c r="H2" s="5" t="str"/>
      <x:c r="I2" s="5" t="str"/>
      <x:c r="J2" s="5" t="str"/>
      <x:c r="K2" s="5" t="str"/>
      <x:c r="L2" s="5" t="str"/>
      <x:c r="M2" s="5" t="str"/>
    </x:row>
    <x:row r="4">
      <x:c r="A4" s="12" t="str">
        <x:v>Category</x:v>
      </x:c>
      <x:c r="B4" s="41" t="str">
        <x:v>Item</x:v>
      </x:c>
      <x:c r="C4" s="41" t="str">
        <x:v>Qty</x:v>
      </x:c>
      <x:c r="D4" s="41" t="str">
        <x:v>Unit</x:v>
      </x:c>
      <x:c r="E4" s="41" t="str">
        <x:v>Unit cost</x:v>
      </x:c>
      <x:c r="F4" s="41" t="str">
        <x:v>Labour hrs</x:v>
      </x:c>
      <x:c r="G4" s="41" t="str">
        <x:v>Labour rate</x:v>
      </x:c>
      <x:c r="H4" s="41" t="str">
        <x:v>Material total</x:v>
      </x:c>
      <x:c r="I4" s="41" t="str">
        <x:v>Labour total</x:v>
      </x:c>
      <x:c r="J4" s="41" t="str">
        <x:v>Waste</x:v>
      </x:c>
      <x:c r="K4" s="41" t="str">
        <x:v>Overhead</x:v>
      </x:c>
      <x:c r="L4" s="41" t="str">
        <x:v>Margin</x:v>
      </x:c>
      <x:c r="M4" s="13" t="str">
        <x:v>Sell ex GST</x:v>
      </x:c>
    </x:row>
    <x:row r="5">
      <x:c r="A5" s="28" t="str">
        <x:v>Boards</x:v>
      </x:c>
      <x:c r="B5" s="48" t="str">
        <x:v>White melamine carcass board</x:v>
      </x:c>
      <x:c r="C5" s="48" t="n">
        <x:v>9</x:v>
      </x:c>
      <x:c r="D5" s="48" t="str">
        <x:v>sheet</x:v>
      </x:c>
      <x:c r="E5" s="69" t="n">
        <x:v>128</x:v>
      </x:c>
      <x:c r="F5" s="48" t="n">
        <x:v>0.5</x:v>
      </x:c>
      <x:c r="G5" s="69" t="n">
        <x:v>110</x:v>
      </x:c>
      <x:c r="H5" s="69" t="n">
        <x:f>IF(OR(C5="",E5=""),"",C5*E5)</x:f>
        <x:v>1152</x:v>
      </x:c>
      <x:c r="I5" s="69" t="n">
        <x:f>IF(OR(F5="",G5=""),"",F5*G5)</x:f>
        <x:v>55</x:v>
      </x:c>
      <x:c r="J5" s="72" t="n">
        <x:v>0.12</x:v>
      </x:c>
      <x:c r="K5" s="72" t="n">
        <x:v>0.18</x:v>
      </x:c>
      <x:c r="L5" s="72" t="n">
        <x:v>0.35</x:v>
      </x:c>
      <x:c r="M5" s="77" t="n">
        <x:f>IF(COUNTA(C5:G5)=0,"",((N(H5)+N(I5))*(1+N(J5)))*(1+N(K5))/(1-N(L5)))</x:f>
        <x:v>2454.1095384615382</x:v>
      </x:c>
    </x:row>
    <x:row r="6">
      <x:c r="A6" s="30" t="str">
        <x:v>Doors</x:v>
      </x:c>
      <x:c r="B6" s="49" t="str">
        <x:v>Polytec door and drawer fronts</x:v>
      </x:c>
      <x:c r="C6" s="49" t="n">
        <x:v>5.4</x:v>
      </x:c>
      <x:c r="D6" s="49" t="str">
        <x:v>m2</x:v>
      </x:c>
      <x:c r="E6" s="70" t="n">
        <x:v>215</x:v>
      </x:c>
      <x:c r="F6" s="49" t="n">
        <x:v>1.2</x:v>
      </x:c>
      <x:c r="G6" s="70" t="n">
        <x:v>95</x:v>
      </x:c>
      <x:c r="H6" s="70" t="n">
        <x:f>IF(OR(C6="",E6=""),"",C6*E6)</x:f>
        <x:v>1161</x:v>
      </x:c>
      <x:c r="I6" s="70" t="n">
        <x:f>IF(OR(F6="",G6=""),"",F6*G6)</x:f>
        <x:v>114</x:v>
      </x:c>
      <x:c r="J6" s="67" t="n">
        <x:v>0.08</x:v>
      </x:c>
      <x:c r="K6" s="67" t="n">
        <x:v>0.18</x:v>
      </x:c>
      <x:c r="L6" s="67" t="n">
        <x:v>0.35</x:v>
      </x:c>
      <x:c r="M6" s="78" t="n">
        <x:f>IF(COUNTA(C6:G6)=0,"",((N(H6)+N(I6))*(1+N(J6)))*(1+N(K6))/(1-N(L6)))</x:f>
        <x:v>2499.7846153846153</x:v>
      </x:c>
    </x:row>
    <x:row r="7">
      <x:c r="A7" s="30" t="str">
        <x:v>Hardware</x:v>
      </x:c>
      <x:c r="B7" s="49" t="str">
        <x:v>Hinges, plates, drawer runners, handles</x:v>
      </x:c>
      <x:c r="C7" s="49" t="n">
        <x:v>1</x:v>
      </x:c>
      <x:c r="D7" s="49" t="str">
        <x:v>allow</x:v>
      </x:c>
      <x:c r="E7" s="70" t="n">
        <x:v>420</x:v>
      </x:c>
      <x:c r="F7" s="49" t="n">
        <x:v>0.4</x:v>
      </x:c>
      <x:c r="G7" s="70" t="n">
        <x:v>95</x:v>
      </x:c>
      <x:c r="H7" s="70" t="n">
        <x:f>IF(OR(C7="",E7=""),"",C7*E7)</x:f>
        <x:v>420</x:v>
      </x:c>
      <x:c r="I7" s="70" t="n">
        <x:f>IF(OR(F7="",G7=""),"",F7*G7)</x:f>
        <x:v>38</x:v>
      </x:c>
      <x:c r="J7" s="67" t="n">
        <x:v>0.04</x:v>
      </x:c>
      <x:c r="K7" s="67" t="n">
        <x:v>0.18</x:v>
      </x:c>
      <x:c r="L7" s="67" t="n">
        <x:v>0.35</x:v>
      </x:c>
      <x:c r="M7" s="78" t="n">
        <x:f>IF(COUNTA(C7:G7)=0,"",((N(H7)+N(I7))*(1+N(J7)))*(1+N(K7))/(1-N(L7)))</x:f>
        <x:v>864.704</x:v>
      </x:c>
    </x:row>
    <x:row r="8">
      <x:c r="A8" s="30" t="str">
        <x:v>Edging</x:v>
      </x:c>
      <x:c r="B8" s="49" t="str">
        <x:v>ABS edging tape and application</x:v>
      </x:c>
      <x:c r="C8" s="49" t="n">
        <x:v>42</x:v>
      </x:c>
      <x:c r="D8" s="49" t="str">
        <x:v>m</x:v>
      </x:c>
      <x:c r="E8" s="70" t="n">
        <x:v>0.85</x:v>
      </x:c>
      <x:c r="F8" s="49" t="n">
        <x:v>1.1</x:v>
      </x:c>
      <x:c r="G8" s="70" t="n">
        <x:v>110</x:v>
      </x:c>
      <x:c r="H8" s="70" t="n">
        <x:f>IF(OR(C8="",E8=""),"",C8*E8)</x:f>
        <x:v>35.699999999999996</x:v>
      </x:c>
      <x:c r="I8" s="70" t="n">
        <x:f>IF(OR(F8="",G8=""),"",F8*G8)</x:f>
        <x:v>121.00000000000001</x:v>
      </x:c>
      <x:c r="J8" s="67" t="n">
        <x:v>0.06</x:v>
      </x:c>
      <x:c r="K8" s="67" t="n">
        <x:v>0.18</x:v>
      </x:c>
      <x:c r="L8" s="67" t="n">
        <x:v>0.35</x:v>
      </x:c>
      <x:c r="M8" s="78" t="n">
        <x:f>IF(COUNTA(C8:G8)=0,"",((N(H8)+N(I8))*(1+N(J8)))*(1+N(K8))/(1-N(L8)))</x:f>
        <x:v>301.5390153846154</x:v>
      </x:c>
    </x:row>
    <x:row r="9">
      <x:c r="A9" s="30" t="str">
        <x:v>CNC</x:v>
      </x:c>
      <x:c r="B9" s="49" t="str">
        <x:v>CNC program, cut, drill, label</x:v>
      </x:c>
      <x:c r="C9" s="49" t="n">
        <x:v>1</x:v>
      </x:c>
      <x:c r="D9" s="49" t="str">
        <x:v>job</x:v>
      </x:c>
      <x:c r="E9" s="70" t="n">
        <x:v>0</x:v>
      </x:c>
      <x:c r="F9" s="49" t="n">
        <x:v>3.2</x:v>
      </x:c>
      <x:c r="G9" s="70" t="n">
        <x:v>110</x:v>
      </x:c>
      <x:c r="H9" s="70" t="str">
        <x:f>IF(OR(C9="",E9=""),"",C9*E9)</x:f>
      </x:c>
      <x:c r="I9" s="70" t="n">
        <x:f>IF(OR(F9="",G9=""),"",F9*G9)</x:f>
        <x:v>352</x:v>
      </x:c>
      <x:c r="J9" s="67" t="n">
        <x:v>0</x:v>
      </x:c>
      <x:c r="K9" s="67" t="n">
        <x:v>0.18</x:v>
      </x:c>
      <x:c r="L9" s="67" t="n">
        <x:v>0.35</x:v>
      </x:c>
      <x:c r="M9" s="78" t="n">
        <x:f>IF(COUNTA(C9:G9)=0,"",((N(H9)+N(I9))*(1+N(J9)))*(1+N(K9))/(1-N(L9)))</x:f>
        <x:v>639.0153846153845</x:v>
      </x:c>
    </x:row>
    <x:row r="10">
      <x:c r="A10" s="30" t="str">
        <x:v>Assembly</x:v>
      </x:c>
      <x:c r="B10" s="49" t="str">
        <x:v>Cabinet assembly and quality check</x:v>
      </x:c>
      <x:c r="C10" s="49" t="n">
        <x:v>12</x:v>
      </x:c>
      <x:c r="D10" s="49" t="str">
        <x:v>cab</x:v>
      </x:c>
      <x:c r="E10" s="70" t="n">
        <x:v>0</x:v>
      </x:c>
      <x:c r="F10" s="49" t="n">
        <x:v>8</x:v>
      </x:c>
      <x:c r="G10" s="70" t="n">
        <x:v>95</x:v>
      </x:c>
      <x:c r="H10" s="70" t="str">
        <x:f>IF(OR(C10="",E10=""),"",C10*E10)</x:f>
      </x:c>
      <x:c r="I10" s="70" t="n">
        <x:f>IF(OR(F10="",G10=""),"",F10*G10)</x:f>
        <x:v>760</x:v>
      </x:c>
      <x:c r="J10" s="67" t="n">
        <x:v>0</x:v>
      </x:c>
      <x:c r="K10" s="67" t="n">
        <x:v>0.18</x:v>
      </x:c>
      <x:c r="L10" s="67" t="n">
        <x:v>0.35</x:v>
      </x:c>
      <x:c r="M10" s="78" t="n">
        <x:f>IF(COUNTA(C10:G10)=0,"",((N(H10)+N(I10))*(1+N(J10)))*(1+N(K10))/(1-N(L10)))</x:f>
        <x:v>1379.6923076923076</x:v>
      </x:c>
    </x:row>
    <x:row r="11">
      <x:c r="A11" s="30" t="str">
        <x:v>Install</x:v>
      </x:c>
      <x:c r="B11" s="49" t="str">
        <x:v>Site install labour</x:v>
      </x:c>
      <x:c r="C11" s="49" t="n">
        <x:v>1</x:v>
      </x:c>
      <x:c r="D11" s="49" t="str">
        <x:v>job</x:v>
      </x:c>
      <x:c r="E11" s="70" t="n">
        <x:v>0</x:v>
      </x:c>
      <x:c r="F11" s="49" t="n">
        <x:v>10</x:v>
      </x:c>
      <x:c r="G11" s="70" t="n">
        <x:v>120</x:v>
      </x:c>
      <x:c r="H11" s="70" t="str">
        <x:f>IF(OR(C11="",E11=""),"",C11*E11)</x:f>
      </x:c>
      <x:c r="I11" s="70" t="n">
        <x:f>IF(OR(F11="",G11=""),"",F11*G11)</x:f>
        <x:v>1200</x:v>
      </x:c>
      <x:c r="J11" s="67" t="n">
        <x:v>0</x:v>
      </x:c>
      <x:c r="K11" s="67" t="n">
        <x:v>0.18</x:v>
      </x:c>
      <x:c r="L11" s="67" t="n">
        <x:v>0.35</x:v>
      </x:c>
      <x:c r="M11" s="78" t="n">
        <x:f>IF(COUNTA(C11:G11)=0,"",((N(H11)+N(I11))*(1+N(J11)))*(1+N(K11))/(1-N(L11)))</x:f>
        <x:v>2178.4615384615386</x:v>
      </x:c>
    </x:row>
    <x:row r="12">
      <x:c r="A12" s="30" t="str">
        <x:v>Delivery</x:v>
      </x:c>
      <x:c r="B12" s="49" t="str">
        <x:v>Factory to site delivery</x:v>
      </x:c>
      <x:c r="C12" s="49" t="n">
        <x:v>24</x:v>
      </x:c>
      <x:c r="D12" s="49" t="str">
        <x:v>km</x:v>
      </x:c>
      <x:c r="E12" s="70" t="n">
        <x:v>3.5</x:v>
      </x:c>
      <x:c r="F12" s="49" t="n">
        <x:v>0.5</x:v>
      </x:c>
      <x:c r="G12" s="70" t="n">
        <x:v>120</x:v>
      </x:c>
      <x:c r="H12" s="70" t="n">
        <x:f>IF(OR(C12="",E12=""),"",C12*E12)</x:f>
        <x:v>84</x:v>
      </x:c>
      <x:c r="I12" s="70" t="n">
        <x:f>IF(OR(F12="",G12=""),"",F12*G12)</x:f>
        <x:v>60</x:v>
      </x:c>
      <x:c r="J12" s="67" t="n">
        <x:v>0</x:v>
      </x:c>
      <x:c r="K12" s="67" t="n">
        <x:v>0.18</x:v>
      </x:c>
      <x:c r="L12" s="67" t="n">
        <x:v>0.35</x:v>
      </x:c>
      <x:c r="M12" s="78" t="n">
        <x:f>IF(COUNTA(C12:G12)=0,"",((N(H12)+N(I12))*(1+N(J12)))*(1+N(K12))/(1-N(L12)))</x:f>
        <x:v>261.4153846153846</x:v>
      </x:c>
    </x:row>
    <x:row r="13">
      <x:c r="A13" s="30" t="str">
        <x:v>Consumables</x:v>
      </x:c>
      <x:c r="B13" s="49" t="str">
        <x:v>Screws, packers, caulking, adhesives</x:v>
      </x:c>
      <x:c r="C13" s="49" t="n">
        <x:v>1</x:v>
      </x:c>
      <x:c r="D13" s="49" t="str">
        <x:v>allow</x:v>
      </x:c>
      <x:c r="E13" s="70" t="n">
        <x:v>165</x:v>
      </x:c>
      <x:c r="F13" s="49" t="n">
        <x:v>0.6</x:v>
      </x:c>
      <x:c r="G13" s="70" t="n">
        <x:v>120</x:v>
      </x:c>
      <x:c r="H13" s="70" t="n">
        <x:f>IF(OR(C13="",E13=""),"",C13*E13)</x:f>
        <x:v>165</x:v>
      </x:c>
      <x:c r="I13" s="70" t="n">
        <x:f>IF(OR(F13="",G13=""),"",F13*G13)</x:f>
        <x:v>72</x:v>
      </x:c>
      <x:c r="J13" s="67" t="n">
        <x:v>0.04</x:v>
      </x:c>
      <x:c r="K13" s="67" t="n">
        <x:v>0.18</x:v>
      </x:c>
      <x:c r="L13" s="67" t="n">
        <x:v>0.35</x:v>
      </x:c>
      <x:c r="M13" s="78" t="n">
        <x:f>IF(COUNTA(C13:G13)=0,"",((N(H13)+N(I13))*(1+N(J13)))*(1+N(K13))/(1-N(L13)))</x:f>
        <x:v>447.456</x:v>
      </x:c>
    </x:row>
    <x:row r="14">
      <x:c r="A14" s="30" t="str">
        <x:v>Benchtop</x:v>
      </x:c>
      <x:c r="B14" s="49" t="str">
        <x:v>Laminate benchtop allowance</x:v>
      </x:c>
      <x:c r="C14" s="49" t="n">
        <x:v>1</x:v>
      </x:c>
      <x:c r="D14" s="49" t="str">
        <x:v>allow</x:v>
      </x:c>
      <x:c r="E14" s="70" t="n">
        <x:v>680</x:v>
      </x:c>
      <x:c r="F14" s="49" t="n">
        <x:v>1.2</x:v>
      </x:c>
      <x:c r="G14" s="70" t="n">
        <x:v>95</x:v>
      </x:c>
      <x:c r="H14" s="70" t="n">
        <x:f>IF(OR(C14="",E14=""),"",C14*E14)</x:f>
        <x:v>680</x:v>
      </x:c>
      <x:c r="I14" s="70" t="n">
        <x:f>IF(OR(F14="",G14=""),"",F14*G14)</x:f>
        <x:v>114</x:v>
      </x:c>
      <x:c r="J14" s="67" t="n">
        <x:v>0.08</x:v>
      </x:c>
      <x:c r="K14" s="67" t="n">
        <x:v>0.18</x:v>
      </x:c>
      <x:c r="L14" s="67" t="n">
        <x:v>0.35</x:v>
      </x:c>
      <x:c r="M14" s="78" t="n">
        <x:f>IF(COUNTA(C14:G14)=0,"",((N(H14)+N(I14))*(1+N(J14)))*(1+N(K14))/(1-N(L14)))</x:f>
        <x:v>1556.7286153846153</x:v>
      </x:c>
    </x:row>
    <x:row r="15">
      <x:c r="A15" s="30" t="str">
        <x:v>Freight</x:v>
      </x:c>
      <x:c r="B15" s="49" t="str">
        <x:v>Supplier freight and handling</x:v>
      </x:c>
      <x:c r="C15" s="49" t="n">
        <x:v>1</x:v>
      </x:c>
      <x:c r="D15" s="49" t="str">
        <x:v>allow</x:v>
      </x:c>
      <x:c r="E15" s="70" t="n">
        <x:v>180</x:v>
      </x:c>
      <x:c r="F15" s="49" t="n">
        <x:v>0</x:v>
      </x:c>
      <x:c r="G15" s="70" t="n">
        <x:v>0</x:v>
      </x:c>
      <x:c r="H15" s="70" t="n">
        <x:f>IF(OR(C15="",E15=""),"",C15*E15)</x:f>
        <x:v>180</x:v>
      </x:c>
      <x:c r="I15" s="70" t="str">
        <x:f>IF(OR(F15="",G15=""),"",F15*G15)</x:f>
      </x:c>
      <x:c r="J15" s="67" t="n">
        <x:v>0</x:v>
      </x:c>
      <x:c r="K15" s="67" t="n">
        <x:v>0.18</x:v>
      </x:c>
      <x:c r="L15" s="67" t="n">
        <x:v>0.35</x:v>
      </x:c>
      <x:c r="M15" s="78" t="n">
        <x:f>IF(COUNTA(C15:G15)=0,"",((N(H15)+N(I15))*(1+N(J15)))*(1+N(K15))/(1-N(L15)))</x:f>
        <x:v>326.7692307692307</x:v>
      </x:c>
    </x:row>
    <x:row r="16">
      <x:c r="A16" s="30" t="str">
        <x:v>Contingency</x:v>
      </x:c>
      <x:c r="B16" s="49" t="str">
        <x:v>Site measure and variation allowance</x:v>
      </x:c>
      <x:c r="C16" s="49" t="n">
        <x:v>1</x:v>
      </x:c>
      <x:c r="D16" s="49" t="str">
        <x:v>allow</x:v>
      </x:c>
      <x:c r="E16" s="70" t="n">
        <x:v>250</x:v>
      </x:c>
      <x:c r="F16" s="49" t="n">
        <x:v>0</x:v>
      </x:c>
      <x:c r="G16" s="70" t="n">
        <x:v>0</x:v>
      </x:c>
      <x:c r="H16" s="70" t="n">
        <x:f>IF(OR(C16="",E16=""),"",C16*E16)</x:f>
        <x:v>250</x:v>
      </x:c>
      <x:c r="I16" s="70" t="str">
        <x:f>IF(OR(F16="",G16=""),"",F16*G16)</x:f>
      </x:c>
      <x:c r="J16" s="67" t="n">
        <x:v>0</x:v>
      </x:c>
      <x:c r="K16" s="67" t="n">
        <x:v>0.18</x:v>
      </x:c>
      <x:c r="L16" s="67" t="n">
        <x:v>0.35</x:v>
      </x:c>
      <x:c r="M16" s="78" t="n">
        <x:f>IF(COUNTA(C16:G16)=0,"",((N(H16)+N(I16))*(1+N(J16)))*(1+N(K16))/(1-N(L16)))</x:f>
        <x:v>453.8461538461538</x:v>
      </x:c>
    </x:row>
    <x:row r="17">
      <x:c r="A17" s="30"/>
      <x:c r="B17" s="49"/>
      <x:c r="C17" s="49"/>
      <x:c r="D17" s="49"/>
      <x:c r="E17" s="70"/>
      <x:c r="F17" s="49"/>
      <x:c r="G17" s="70"/>
      <x:c r="H17" s="70"/>
      <x:c r="I17" s="70"/>
      <x:c r="J17" s="67"/>
      <x:c r="K17" s="67"/>
      <x:c r="L17" s="67"/>
      <x:c r="M17" s="78"/>
    </x:row>
    <x:row r="18">
      <x:c r="A18" s="30"/>
      <x:c r="B18" s="49"/>
      <x:c r="C18" s="49"/>
      <x:c r="D18" s="49"/>
      <x:c r="E18" s="70"/>
      <x:c r="F18" s="49"/>
      <x:c r="G18" s="70"/>
      <x:c r="H18" s="70"/>
      <x:c r="I18" s="70"/>
      <x:c r="J18" s="67"/>
      <x:c r="K18" s="67"/>
      <x:c r="L18" s="67"/>
      <x:c r="M18" s="78"/>
    </x:row>
    <x:row r="19">
      <x:c r="A19" s="30"/>
      <x:c r="B19" s="49"/>
      <x:c r="C19" s="49"/>
      <x:c r="D19" s="49"/>
      <x:c r="E19" s="70"/>
      <x:c r="F19" s="49"/>
      <x:c r="G19" s="70"/>
      <x:c r="H19" s="70"/>
      <x:c r="I19" s="70"/>
      <x:c r="J19" s="67"/>
      <x:c r="K19" s="67"/>
      <x:c r="L19" s="67"/>
      <x:c r="M19" s="78"/>
    </x:row>
    <x:row r="20">
      <x:c r="A20" s="30"/>
      <x:c r="B20" s="49"/>
      <x:c r="C20" s="49"/>
      <x:c r="D20" s="49"/>
      <x:c r="E20" s="70"/>
      <x:c r="F20" s="49"/>
      <x:c r="G20" s="70"/>
      <x:c r="H20" s="70"/>
      <x:c r="I20" s="70"/>
      <x:c r="J20" s="67"/>
      <x:c r="K20" s="67"/>
      <x:c r="L20" s="67"/>
      <x:c r="M20" s="78"/>
    </x:row>
    <x:row r="21">
      <x:c r="A21" s="30"/>
      <x:c r="B21" s="49"/>
      <x:c r="C21" s="49"/>
      <x:c r="D21" s="49"/>
      <x:c r="E21" s="70"/>
      <x:c r="F21" s="49"/>
      <x:c r="G21" s="70"/>
      <x:c r="H21" s="70"/>
      <x:c r="I21" s="70"/>
      <x:c r="J21" s="67"/>
      <x:c r="K21" s="67"/>
      <x:c r="L21" s="67"/>
      <x:c r="M21" s="78"/>
    </x:row>
    <x:row r="22">
      <x:c r="A22" s="30"/>
      <x:c r="B22" s="49"/>
      <x:c r="C22" s="49"/>
      <x:c r="D22" s="49"/>
      <x:c r="E22" s="70"/>
      <x:c r="F22" s="49"/>
      <x:c r="G22" s="70"/>
      <x:c r="H22" s="70"/>
      <x:c r="I22" s="70"/>
      <x:c r="J22" s="67"/>
      <x:c r="K22" s="67"/>
      <x:c r="L22" s="67"/>
      <x:c r="M22" s="78"/>
    </x:row>
    <x:row r="23">
      <x:c r="A23" s="30"/>
      <x:c r="B23" s="49"/>
      <x:c r="C23" s="49"/>
      <x:c r="D23" s="49"/>
      <x:c r="E23" s="70"/>
      <x:c r="F23" s="49"/>
      <x:c r="G23" s="70"/>
      <x:c r="H23" s="70"/>
      <x:c r="I23" s="70"/>
      <x:c r="J23" s="67"/>
      <x:c r="K23" s="67"/>
      <x:c r="L23" s="67"/>
      <x:c r="M23" s="78"/>
    </x:row>
    <x:row r="24">
      <x:c r="A24" s="30"/>
      <x:c r="B24" s="49"/>
      <x:c r="C24" s="49"/>
      <x:c r="D24" s="49"/>
      <x:c r="E24" s="70"/>
      <x:c r="F24" s="49"/>
      <x:c r="G24" s="70"/>
      <x:c r="H24" s="70"/>
      <x:c r="I24" s="70"/>
      <x:c r="J24" s="67"/>
      <x:c r="K24" s="67"/>
      <x:c r="L24" s="67"/>
      <x:c r="M24" s="78"/>
    </x:row>
    <x:row r="25">
      <x:c r="A25" s="32"/>
      <x:c r="B25" s="50"/>
      <x:c r="C25" s="50"/>
      <x:c r="D25" s="50"/>
      <x:c r="E25" s="71"/>
      <x:c r="F25" s="50"/>
      <x:c r="G25" s="71"/>
      <x:c r="H25" s="71"/>
      <x:c r="I25" s="71"/>
      <x:c r="J25" s="73"/>
      <x:c r="K25" s="73"/>
      <x:c r="L25" s="73"/>
      <x:c r="M25" s="79"/>
    </x:row>
    <x:row r="28">
      <x:c r="L28" s="28" t="str">
        <x:v>Subtotal ex GST</x:v>
      </x:c>
      <x:c r="M28" s="34" t="n">
        <x:f>SUM(M5:M25)</x:f>
        <x:v>13363.521784615385</x:v>
      </x:c>
    </x:row>
    <x:row r="29">
      <x:c r="L29" s="30" t="str">
        <x:v>GST</x:v>
      </x:c>
      <x:c r="M29" s="35" t="n">
        <x:f>M28*Rates!$B$12</x:f>
        <x:v>1336.3521784615386</x:v>
      </x:c>
    </x:row>
    <x:row r="30">
      <x:c r="L30" s="84" t="str">
        <x:v>Client total</x:v>
      </x:c>
      <x:c r="M30" s="86" t="n">
        <x:f>M28+M29</x:f>
        <x:v>14699.873963076923</x:v>
      </x:c>
    </x:row>
  </x:sheetData>
  <x:mergeCells>
    <x:mergeCell ref="A1:M1"/>
    <x:mergeCell ref="A2:M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2.220000267028809" hidden="0" customWidth="1"/>
    <x:col min="2" max="2" width="13.329999923706055" hidden="0" customWidth="1"/>
    <x:col min="3" max="3" width="21.110000610351562" hidden="0" customWidth="1"/>
    <x:col min="4" max="4" width="7.78000020980835" hidden="0" customWidth="1"/>
    <x:col min="5" max="5" width="10.5600004196167" hidden="0" customWidth="1"/>
    <x:col min="6" max="6" width="10.5600004196167" hidden="0" customWidth="1"/>
    <x:col min="7" max="7" width="21.110000610351562" hidden="0" customWidth="1"/>
    <x:col min="8" max="8" width="13.329999923706055" hidden="0" customWidth="1"/>
    <x:col min="9" max="9" width="10.5600004196167" hidden="0" customWidth="1"/>
    <x:col min="10" max="10" width="28.889999389648438" hidden="0" customWidth="1"/>
  </x:cols>
  <x:sheetData>
    <x:row r="1">
      <x:c r="A1" s="64" t="str">
        <x:v>Cabinet cut list check</x:v>
      </x:c>
      <x:c r="B1" s="64" t="str"/>
      <x:c r="C1" s="64" t="str"/>
      <x:c r="D1" s="64" t="str"/>
      <x:c r="E1" s="64" t="str"/>
      <x:c r="F1" s="64" t="str"/>
      <x:c r="G1" s="64" t="str"/>
      <x:c r="H1" s="64" t="str"/>
      <x:c r="I1" s="64" t="str"/>
      <x:c r="J1" s="64" t="str"/>
    </x:row>
    <x:row r="2">
      <x:c r="A2" s="5" t="str">
        <x:v>Use this as a pre-production review of parts, board area, edging, and machining notes.</x:v>
      </x:c>
      <x:c r="B2" s="5" t="str"/>
      <x:c r="C2" s="5" t="str"/>
      <x:c r="D2" s="5" t="str"/>
      <x:c r="E2" s="5" t="str"/>
      <x:c r="F2" s="5" t="str"/>
      <x:c r="G2" s="5" t="str"/>
      <x:c r="H2" s="5" t="str"/>
      <x:c r="I2" s="5" t="str"/>
      <x:c r="J2" s="5" t="str"/>
    </x:row>
    <x:row r="4">
      <x:c r="A4" s="12" t="str">
        <x:v>Cabinet</x:v>
      </x:c>
      <x:c r="B4" s="41" t="str">
        <x:v>Room</x:v>
      </x:c>
      <x:c r="C4" s="41" t="str">
        <x:v>Part</x:v>
      </x:c>
      <x:c r="D4" s="41" t="str">
        <x:v>Qty</x:v>
      </x:c>
      <x:c r="E4" s="41" t="str">
        <x:v>Length mm</x:v>
      </x:c>
      <x:c r="F4" s="41" t="str">
        <x:v>Width mm</x:v>
      </x:c>
      <x:c r="G4" s="41" t="str">
        <x:v>Board/finish</x:v>
      </x:c>
      <x:c r="H4" s="41" t="str">
        <x:v>Edging</x:v>
      </x:c>
      <x:c r="I4" s="41" t="str">
        <x:v>Area m2</x:v>
      </x:c>
      <x:c r="J4" s="13" t="str">
        <x:v>Machining notes</x:v>
      </x:c>
    </x:row>
    <x:row r="5">
      <x:c r="A5" s="28" t="str">
        <x:v>B01</x:v>
      </x:c>
      <x:c r="B5" s="48" t="str">
        <x:v>Kitchen</x:v>
      </x:c>
      <x:c r="C5" s="48" t="str">
        <x:v>Side panel</x:v>
      </x:c>
      <x:c r="D5" s="48" t="n">
        <x:v>2</x:v>
      </x:c>
      <x:c r="E5" s="48" t="n">
        <x:v>720</x:v>
      </x:c>
      <x:c r="F5" s="48" t="n">
        <x:v>580</x:v>
      </x:c>
      <x:c r="G5" s="48" t="str">
        <x:v>White melamine</x:v>
      </x:c>
      <x:c r="H5" s="90" t="str">
        <x:v>Front edge</x:v>
      </x:c>
      <x:c r="I5" s="87" t="n">
        <x:f>IF(OR(D5="",E5="",F5=""),"",D5*E5*F5/1000000)</x:f>
        <x:v>0.8352</x:v>
      </x:c>
      <x:c r="J5" s="29" t="str">
        <x:v>Shelf pin rows</x:v>
      </x:c>
    </x:row>
    <x:row r="6">
      <x:c r="A6" s="30" t="str">
        <x:v>B01</x:v>
      </x:c>
      <x:c r="B6" s="49" t="str">
        <x:v>Kitchen</x:v>
      </x:c>
      <x:c r="C6" s="49" t="str">
        <x:v>Bottom/top rail</x:v>
      </x:c>
      <x:c r="D6" s="49" t="n">
        <x:v>2</x:v>
      </x:c>
      <x:c r="E6" s="49" t="n">
        <x:v>564</x:v>
      </x:c>
      <x:c r="F6" s="49" t="n">
        <x:v>580</x:v>
      </x:c>
      <x:c r="G6" s="49" t="str">
        <x:v>White melamine</x:v>
      </x:c>
      <x:c r="H6" s="91" t="str">
        <x:v>Front edge</x:v>
      </x:c>
      <x:c r="I6" s="88" t="n">
        <x:f>IF(OR(D6="",E6="",F6=""),"",D6*E6*F6/1000000)</x:f>
        <x:v>0.65424</x:v>
      </x:c>
      <x:c r="J6" s="31" t="str">
        <x:v>Confirm drawer runner clearance</x:v>
      </x:c>
    </x:row>
    <x:row r="7">
      <x:c r="A7" s="30" t="str">
        <x:v>B01</x:v>
      </x:c>
      <x:c r="B7" s="49" t="str">
        <x:v>Kitchen</x:v>
      </x:c>
      <x:c r="C7" s="49" t="str">
        <x:v>Drawer front</x:v>
      </x:c>
      <x:c r="D7" s="49" t="n">
        <x:v>3</x:v>
      </x:c>
      <x:c r="E7" s="49" t="n">
        <x:v>596</x:v>
      </x:c>
      <x:c r="F7" s="49" t="n">
        <x:v>220</x:v>
      </x:c>
      <x:c r="G7" s="49" t="str">
        <x:v>Polytec</x:v>
      </x:c>
      <x:c r="H7" s="91" t="str">
        <x:v>All round</x:v>
      </x:c>
      <x:c r="I7" s="88" t="n">
        <x:f>IF(OR(D7="",E7="",F7=""),"",D7*E7*F7/1000000)</x:f>
        <x:v>0.39336</x:v>
      </x:c>
      <x:c r="J7" s="31" t="str">
        <x:v>Handle drilling</x:v>
      </x:c>
    </x:row>
    <x:row r="8">
      <x:c r="A8" s="30" t="str">
        <x:v>B02</x:v>
      </x:c>
      <x:c r="B8" s="49" t="str">
        <x:v>Kitchen</x:v>
      </x:c>
      <x:c r="C8" s="49" t="str">
        <x:v>Adjustable shelf</x:v>
      </x:c>
      <x:c r="D8" s="49" t="n">
        <x:v>2</x:v>
      </x:c>
      <x:c r="E8" s="49" t="n">
        <x:v>564</x:v>
      </x:c>
      <x:c r="F8" s="49" t="n">
        <x:v>550</x:v>
      </x:c>
      <x:c r="G8" s="49" t="str">
        <x:v>White melamine</x:v>
      </x:c>
      <x:c r="H8" s="91" t="str">
        <x:v>Front edge</x:v>
      </x:c>
      <x:c r="I8" s="88" t="n">
        <x:f>IF(OR(D8="",E8="",F8=""),"",D8*E8*F8/1000000)</x:f>
        <x:v>0.6204</x:v>
      </x:c>
      <x:c r="J8" s="31" t="str">
        <x:v>Shelf pin rows</x:v>
      </x:c>
    </x:row>
    <x:row r="9">
      <x:c r="A9" s="30" t="str">
        <x:v>B02</x:v>
      </x:c>
      <x:c r="B9" s="49" t="str">
        <x:v>Kitchen</x:v>
      </x:c>
      <x:c r="C9" s="49" t="str">
        <x:v>Door</x:v>
      </x:c>
      <x:c r="D9" s="49" t="n">
        <x:v>2</x:v>
      </x:c>
      <x:c r="E9" s="49" t="n">
        <x:v>716</x:v>
      </x:c>
      <x:c r="F9" s="49" t="n">
        <x:v>296</x:v>
      </x:c>
      <x:c r="G9" s="49" t="str">
        <x:v>Polytec</x:v>
      </x:c>
      <x:c r="H9" s="91" t="str">
        <x:v>All round</x:v>
      </x:c>
      <x:c r="I9" s="88" t="n">
        <x:f>IF(OR(D9="",E9="",F9=""),"",D9*E9*F9/1000000)</x:f>
        <x:v>0.423872</x:v>
      </x:c>
      <x:c r="J9" s="31" t="str">
        <x:v>Hinge cups</x:v>
      </x:c>
    </x:row>
    <x:row r="10">
      <x:c r="A10" s="30" t="str">
        <x:v>T01</x:v>
      </x:c>
      <x:c r="B10" s="49" t="str">
        <x:v>Kitchen</x:v>
      </x:c>
      <x:c r="C10" s="49" t="str">
        <x:v>Tall side</x:v>
      </x:c>
      <x:c r="D10" s="49" t="n">
        <x:v>2</x:v>
      </x:c>
      <x:c r="E10" s="49" t="n">
        <x:v>2100</x:v>
      </x:c>
      <x:c r="F10" s="49" t="n">
        <x:v>580</x:v>
      </x:c>
      <x:c r="G10" s="49" t="str">
        <x:v>White melamine</x:v>
      </x:c>
      <x:c r="H10" s="91" t="str">
        <x:v>Front edge</x:v>
      </x:c>
      <x:c r="I10" s="88" t="n">
        <x:f>IF(OR(D10="",E10="",F10=""),"",D10*E10*F10/1000000)</x:f>
        <x:v>2.436</x:v>
      </x:c>
      <x:c r="J10" s="31" t="str">
        <x:v>Hinge and shelf pin rows</x:v>
      </x:c>
    </x:row>
    <x:row r="11">
      <x:c r="A11" s="30" t="str">
        <x:v>T01</x:v>
      </x:c>
      <x:c r="B11" s="49" t="str">
        <x:v>Kitchen</x:v>
      </x:c>
      <x:c r="C11" s="49" t="str">
        <x:v>Tall door</x:v>
      </x:c>
      <x:c r="D11" s="49" t="n">
        <x:v>2</x:v>
      </x:c>
      <x:c r="E11" s="49" t="n">
        <x:v>2096</x:v>
      </x:c>
      <x:c r="F11" s="49" t="n">
        <x:v>296</x:v>
      </x:c>
      <x:c r="G11" s="49" t="str">
        <x:v>Polytec</x:v>
      </x:c>
      <x:c r="H11" s="91" t="str">
        <x:v>All round</x:v>
      </x:c>
      <x:c r="I11" s="88" t="n">
        <x:f>IF(OR(D11="",E11="",F11=""),"",D11*E11*F11/1000000)</x:f>
        <x:v>1.240832</x:v>
      </x:c>
      <x:c r="J11" s="31" t="str">
        <x:v>Hinge cups</x:v>
      </x:c>
    </x:row>
    <x:row r="12">
      <x:c r="A12" s="30" t="str">
        <x:v>U01</x:v>
      </x:c>
      <x:c r="B12" s="49" t="str">
        <x:v>Kitchen</x:v>
      </x:c>
      <x:c r="C12" s="49" t="str">
        <x:v>Upper side</x:v>
      </x:c>
      <x:c r="D12" s="49" t="n">
        <x:v>2</x:v>
      </x:c>
      <x:c r="E12" s="49" t="n">
        <x:v>720</x:v>
      </x:c>
      <x:c r="F12" s="49" t="n">
        <x:v>330</x:v>
      </x:c>
      <x:c r="G12" s="49" t="str">
        <x:v>White melamine</x:v>
      </x:c>
      <x:c r="H12" s="91" t="str">
        <x:v>Front edge</x:v>
      </x:c>
      <x:c r="I12" s="88" t="n">
        <x:f>IF(OR(D12="",E12="",F12=""),"",D12*E12*F12/1000000)</x:f>
        <x:v>0.4752</x:v>
      </x:c>
      <x:c r="J12" s="31" t="str">
        <x:v>Shelf pin rows</x:v>
      </x:c>
    </x:row>
    <x:row r="13">
      <x:c r="A13" s="30" t="str">
        <x:v>U01</x:v>
      </x:c>
      <x:c r="B13" s="49" t="str">
        <x:v>Kitchen</x:v>
      </x:c>
      <x:c r="C13" s="49" t="str">
        <x:v>Upper door</x:v>
      </x:c>
      <x:c r="D13" s="49" t="n">
        <x:v>2</x:v>
      </x:c>
      <x:c r="E13" s="49" t="n">
        <x:v>716</x:v>
      </x:c>
      <x:c r="F13" s="49" t="n">
        <x:v>296</x:v>
      </x:c>
      <x:c r="G13" s="49" t="str">
        <x:v>Polytec</x:v>
      </x:c>
      <x:c r="H13" s="91" t="str">
        <x:v>All round</x:v>
      </x:c>
      <x:c r="I13" s="88" t="n">
        <x:f>IF(OR(D13="",E13="",F13=""),"",D13*E13*F13/1000000)</x:f>
        <x:v>0.423872</x:v>
      </x:c>
      <x:c r="J13" s="31" t="str">
        <x:v>Hinge cups</x:v>
      </x:c>
    </x:row>
    <x:row r="14">
      <x:c r="A14" s="30" t="str">
        <x:v>K01</x:v>
      </x:c>
      <x:c r="B14" s="49" t="str">
        <x:v>Kitchen</x:v>
      </x:c>
      <x:c r="C14" s="49" t="str">
        <x:v>Kicker face</x:v>
      </x:c>
      <x:c r="D14" s="49" t="n">
        <x:v>1</x:v>
      </x:c>
      <x:c r="E14" s="49" t="n">
        <x:v>2400</x:v>
      </x:c>
      <x:c r="F14" s="49" t="n">
        <x:v>150</x:v>
      </x:c>
      <x:c r="G14" s="49" t="str">
        <x:v>Black laminate</x:v>
      </x:c>
      <x:c r="H14" s="91" t="str">
        <x:v>Top edge</x:v>
      </x:c>
      <x:c r="I14" s="88" t="n">
        <x:f>IF(OR(D14="",E14="",F14=""),"",D14*E14*F14/1000000)</x:f>
        <x:v>0.36</x:v>
      </x:c>
      <x:c r="J14" s="31" t="str">
        <x:v>Scribe on site</x:v>
      </x:c>
    </x:row>
    <x:row r="15">
      <x:c r="A15" s="30" t="str">
        <x:v>F01</x:v>
      </x:c>
      <x:c r="B15" s="49" t="str">
        <x:v>Kitchen</x:v>
      </x:c>
      <x:c r="C15" s="49" t="str">
        <x:v>Wall filler</x:v>
      </x:c>
      <x:c r="D15" s="49" t="n">
        <x:v>1</x:v>
      </x:c>
      <x:c r="E15" s="49" t="n">
        <x:v>720</x:v>
      </x:c>
      <x:c r="F15" s="49" t="n">
        <x:v>80</x:v>
      </x:c>
      <x:c r="G15" s="49" t="str">
        <x:v>Polytec</x:v>
      </x:c>
      <x:c r="H15" s="91" t="str">
        <x:v>Visible edge</x:v>
      </x:c>
      <x:c r="I15" s="88" t="n">
        <x:f>IF(OR(D15="",E15="",F15=""),"",D15*E15*F15/1000000)</x:f>
        <x:v>0.0576</x:v>
      </x:c>
      <x:c r="J15" s="31" t="str">
        <x:v>Cut oversize for scribe</x:v>
      </x:c>
    </x:row>
    <x:row r="16">
      <x:c r="A16" s="30" t="str">
        <x:v>P01</x:v>
      </x:c>
      <x:c r="B16" s="49" t="str">
        <x:v>Kitchen</x:v>
      </x:c>
      <x:c r="C16" s="49" t="str">
        <x:v>End panel</x:v>
      </x:c>
      <x:c r="D16" s="49" t="n">
        <x:v>1</x:v>
      </x:c>
      <x:c r="E16" s="49" t="n">
        <x:v>900</x:v>
      </x:c>
      <x:c r="F16" s="49" t="n">
        <x:v>580</x:v>
      </x:c>
      <x:c r="G16" s="49" t="str">
        <x:v>Polytec</x:v>
      </x:c>
      <x:c r="H16" s="91" t="str">
        <x:v>Front/top</x:v>
      </x:c>
      <x:c r="I16" s="88" t="n">
        <x:f>IF(OR(D16="",E16="",F16=""),"",D16*E16*F16/1000000)</x:f>
        <x:v>0.522</x:v>
      </x:c>
      <x:c r="J16" s="31" t="str">
        <x:v>Finished visible end</x:v>
      </x:c>
    </x:row>
    <x:row r="17">
      <x:c r="A17" s="30"/>
      <x:c r="B17" s="49"/>
      <x:c r="C17" s="49"/>
      <x:c r="D17" s="49"/>
      <x:c r="E17" s="49"/>
      <x:c r="F17" s="49"/>
      <x:c r="G17" s="49"/>
      <x:c r="H17" s="91"/>
      <x:c r="I17" s="88"/>
      <x:c r="J17" s="31"/>
    </x:row>
    <x:row r="18">
      <x:c r="A18" s="30"/>
      <x:c r="B18" s="49"/>
      <x:c r="C18" s="49"/>
      <x:c r="D18" s="49"/>
      <x:c r="E18" s="49"/>
      <x:c r="F18" s="49"/>
      <x:c r="G18" s="49"/>
      <x:c r="H18" s="91"/>
      <x:c r="I18" s="88"/>
      <x:c r="J18" s="31"/>
    </x:row>
    <x:row r="19">
      <x:c r="A19" s="30"/>
      <x:c r="B19" s="49"/>
      <x:c r="C19" s="49"/>
      <x:c r="D19" s="49"/>
      <x:c r="E19" s="49"/>
      <x:c r="F19" s="49"/>
      <x:c r="G19" s="49"/>
      <x:c r="H19" s="91"/>
      <x:c r="I19" s="88"/>
      <x:c r="J19" s="31"/>
    </x:row>
    <x:row r="20">
      <x:c r="A20" s="30"/>
      <x:c r="B20" s="49"/>
      <x:c r="C20" s="49"/>
      <x:c r="D20" s="49"/>
      <x:c r="E20" s="49"/>
      <x:c r="F20" s="49"/>
      <x:c r="G20" s="49"/>
      <x:c r="H20" s="91"/>
      <x:c r="I20" s="88"/>
      <x:c r="J20" s="31"/>
    </x:row>
    <x:row r="21">
      <x:c r="A21" s="32"/>
      <x:c r="B21" s="50"/>
      <x:c r="C21" s="50"/>
      <x:c r="D21" s="50"/>
      <x:c r="E21" s="50"/>
      <x:c r="F21" s="50"/>
      <x:c r="G21" s="50"/>
      <x:c r="H21" s="92"/>
      <x:c r="I21" s="89"/>
      <x:c r="J21" s="33"/>
    </x:row>
    <x:row r="22">
      <x:c r="H22" s="12" t="str">
        <x:v>Total sheet/door area</x:v>
      </x:c>
      <x:c r="I22" s="93" t="n">
        <x:f>SUM(I5:I21)</x:f>
        <x:v>8.442576</x:v>
      </x:c>
    </x:row>
  </x:sheetData>
  <x:mergeCells>
    <x:mergeCell ref="A1:J1"/>
    <x:mergeCell ref="A2:J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3.329999923706055" hidden="0" customWidth="1"/>
    <x:col min="2" max="2" width="12.220000267028809" hidden="0" customWidth="1"/>
    <x:col min="3" max="3" width="11.109999656677246" hidden="0" customWidth="1"/>
    <x:col min="4" max="4" width="40" hidden="0" customWidth="1"/>
  </x:cols>
  <x:sheetData>
    <x:row r="1">
      <x:c r="A1" s="64" t="str">
        <x:v>Rates and assumptions</x:v>
      </x:c>
      <x:c r="B1" s="64" t="str"/>
      <x:c r="C1" s="64" t="str"/>
      <x:c r="D1" s="64" t="str"/>
    </x:row>
    <x:row r="2">
      <x:c r="A2" s="5" t="str">
        <x:v>Edit these cells to match the shop before building a quote.</x:v>
      </x:c>
      <x:c r="B2" s="5" t="str"/>
      <x:c r="C2" s="5" t="str"/>
      <x:c r="D2" s="5" t="str"/>
    </x:row>
    <x:row r="4">
      <x:c r="A4" s="12" t="str">
        <x:v>Input</x:v>
      </x:c>
      <x:c r="B4" s="41" t="str">
        <x:v>Value</x:v>
      </x:c>
      <x:c r="C4" s="41" t="str">
        <x:v>Unit</x:v>
      </x:c>
      <x:c r="D4" s="13" t="str">
        <x:v>Notes</x:v>
      </x:c>
    </x:row>
    <x:row r="5">
      <x:c r="A5" s="28" t="str">
        <x:v>CNC labour rate</x:v>
      </x:c>
      <x:c r="B5" s="65" t="n">
        <x:v>110</x:v>
      </x:c>
      <x:c r="C5" s="48" t="str">
        <x:v>$/hr</x:v>
      </x:c>
      <x:c r="D5" s="29" t="str">
        <x:v>Machine programming, cutting, drilling, and handling.</x:v>
      </x:c>
    </x:row>
    <x:row r="6">
      <x:c r="A6" s="30" t="str">
        <x:v>Assembly labour rate</x:v>
      </x:c>
      <x:c r="B6" s="66" t="n">
        <x:v>95</x:v>
      </x:c>
      <x:c r="C6" s="49" t="str">
        <x:v>$/hr</x:v>
      </x:c>
      <x:c r="D6" s="31" t="str">
        <x:v>Bench assembly and workshop handling.</x:v>
      </x:c>
    </x:row>
    <x:row r="7">
      <x:c r="A7" s="30" t="str">
        <x:v>Install labour rate</x:v>
      </x:c>
      <x:c r="B7" s="66" t="n">
        <x:v>120</x:v>
      </x:c>
      <x:c r="C7" s="49" t="str">
        <x:v>$/hr</x:v>
      </x:c>
      <x:c r="D7" s="31" t="str">
        <x:v>Site install labour.</x:v>
      </x:c>
    </x:row>
    <x:row r="8">
      <x:c r="A8" s="30" t="str">
        <x:v>Delivery km rate</x:v>
      </x:c>
      <x:c r="B8" s="66" t="n">
        <x:v>3.5</x:v>
      </x:c>
      <x:c r="C8" s="49" t="str">
        <x:v>$/km</x:v>
      </x:c>
      <x:c r="D8" s="31" t="str">
        <x:v>Factory to site delivery distance.</x:v>
      </x:c>
    </x:row>
    <x:row r="9">
      <x:c r="A9" s="30" t="str">
        <x:v>Default board waste</x:v>
      </x:c>
      <x:c r="B9" s="67" t="n">
        <x:v>0.12</x:v>
      </x:c>
      <x:c r="C9" s="49" t="str">
        <x:v>%</x:v>
      </x:c>
      <x:c r="D9" s="31" t="str">
        <x:v>Starter allowance for sheet yield and mistakes.</x:v>
      </x:c>
    </x:row>
    <x:row r="10">
      <x:c r="A10" s="30" t="str">
        <x:v>Overhead recovery</x:v>
      </x:c>
      <x:c r="B10" s="67" t="n">
        <x:v>0.18</x:v>
      </x:c>
      <x:c r="C10" s="49" t="str">
        <x:v>%</x:v>
      </x:c>
      <x:c r="D10" s="31" t="str">
        <x:v>Shop overhead recovery loaded into sell price.</x:v>
      </x:c>
    </x:row>
    <x:row r="11">
      <x:c r="A11" s="30" t="str">
        <x:v>Target margin</x:v>
      </x:c>
      <x:c r="B11" s="67" t="n">
        <x:v>0.35</x:v>
      </x:c>
      <x:c r="C11" s="49" t="str">
        <x:v>%</x:v>
      </x:c>
      <x:c r="D11" s="31" t="str">
        <x:v>Gross margin target. Formula treats this as margin, not markup.</x:v>
      </x:c>
    </x:row>
    <x:row r="12">
      <x:c r="A12" s="30" t="str">
        <x:v>GST</x:v>
      </x:c>
      <x:c r="B12" s="67" t="n">
        <x:v>0.1</x:v>
      </x:c>
      <x:c r="C12" s="49" t="str">
        <x:v>%</x:v>
      </x:c>
      <x:c r="D12" s="31" t="str">
        <x:v>Australian GST.</x:v>
      </x:c>
    </x:row>
    <x:row r="13">
      <x:c r="A13" s="32" t="str"/>
      <x:c r="B13" s="50" t="str"/>
      <x:c r="C13" s="50" t="str"/>
      <x:c r="D13" s="33" t="str"/>
    </x:row>
    <x:row r="14">
      <x:c r="A14" s="12" t="str">
        <x:v>Supplier/material examples</x:v>
      </x:c>
      <x:c r="B14" s="41" t="str"/>
      <x:c r="C14" s="41" t="str"/>
      <x:c r="D14" s="13" t="str"/>
    </x:row>
    <x:row r="15">
      <x:c r="A15" s="28" t="str">
        <x:v>White melamine board</x:v>
      </x:c>
      <x:c r="B15" s="48" t="n">
        <x:v>128</x:v>
      </x:c>
      <x:c r="C15" s="48" t="str">
        <x:v>$/sheet</x:v>
      </x:c>
      <x:c r="D15" s="29" t="str">
        <x:v>Example only. Replace with your supplier cost.</x:v>
      </x:c>
    </x:row>
    <x:row r="16">
      <x:c r="A16" s="30" t="str">
        <x:v>Polytec door/drawer fronts</x:v>
      </x:c>
      <x:c r="B16" s="66" t="n">
        <x:v>215</x:v>
      </x:c>
      <x:c r="C16" s="49" t="str">
        <x:v>$/m2</x:v>
      </x:c>
      <x:c r="D16" s="31" t="str">
        <x:v>Example only.</x:v>
      </x:c>
    </x:row>
    <x:row r="17">
      <x:c r="A17" s="30" t="str">
        <x:v>Edging tape</x:v>
      </x:c>
      <x:c r="B17" s="66" t="n">
        <x:v>0.85</x:v>
      </x:c>
      <x:c r="C17" s="49" t="str">
        <x:v>$/m</x:v>
      </x:c>
      <x:c r="D17" s="31" t="str">
        <x:v>Example only.</x:v>
      </x:c>
    </x:row>
    <x:row r="18">
      <x:c r="A18" s="30" t="str">
        <x:v>Hinge + plate</x:v>
      </x:c>
      <x:c r="B18" s="66" t="n">
        <x:v>6.8</x:v>
      </x:c>
      <x:c r="C18" s="49" t="str">
        <x:v>$/set</x:v>
      </x:c>
      <x:c r="D18" s="31" t="str">
        <x:v>Example only.</x:v>
      </x:c>
    </x:row>
    <x:row r="19">
      <x:c r="A19" s="32" t="str">
        <x:v>Drawer runner</x:v>
      </x:c>
      <x:c r="B19" s="68" t="n">
        <x:v>22</x:v>
      </x:c>
      <x:c r="C19" s="50" t="str">
        <x:v>$/set</x:v>
      </x:c>
      <x:c r="D19" s="33" t="str">
        <x:v>Example only.</x:v>
      </x:c>
    </x:row>
  </x:sheetData>
  <x:mergeCells>
    <x:mergeCell ref="A1:D1"/>
    <x:mergeCell ref="A2:D2"/>
  </x:mergeCells>
  <x:pageMargins left="0.7" right="0.7" top="0.75" bottom="0.75" header="0.3" footer="0.3"/>
</x:worksheet>
</file>